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3" r:id="rId1"/>
  </sheets>
  <calcPr calcId="144525"/>
</workbook>
</file>

<file path=xl/sharedStrings.xml><?xml version="1.0" encoding="utf-8"?>
<sst xmlns="http://schemas.openxmlformats.org/spreadsheetml/2006/main" count="21" uniqueCount="21">
  <si>
    <t>海南自由贸易港知识产权法院
2024-2025年度网络安全服务需求表</t>
  </si>
  <si>
    <t>序号</t>
  </si>
  <si>
    <t>服务名称</t>
  </si>
  <si>
    <t>服务内容</t>
  </si>
  <si>
    <t>单位</t>
  </si>
  <si>
    <t>数量</t>
  </si>
  <si>
    <t>单价</t>
  </si>
  <si>
    <t>小计</t>
  </si>
  <si>
    <t>依据</t>
  </si>
  <si>
    <t>备注</t>
  </si>
  <si>
    <t>租赁网络安全设备</t>
  </si>
  <si>
    <t>提供一台网络安全设备，需要具备流量监测、攻击预警、IP及端口管理等功能，吞吐量不低于1Gbps，硬盘容量不低于1T，内存不低于16GB。</t>
  </si>
  <si>
    <t>年</t>
  </si>
  <si>
    <t>《海南省政务信息化项目投资编制标准（试行）》4.1之（2）信息化产品租赁费=∑市场单价×数量/产品折旧年限×租赁期</t>
  </si>
  <si>
    <t>市场价格通过三家询价，取最低价，数量为1台，折旧年限为6年，租赁期为1年。</t>
  </si>
  <si>
    <t>网络安全防护服务</t>
  </si>
  <si>
    <t>驻场服务：提供重保期间技术支持上门驻场服务，驻场工程师对单位网络中已部署的网络安全监测设备以及安全设备的告警日志对网络攻击进行安全监测，汇总网络流量趋势，对流量异常情况进行确认，形成《网络安全监测分析报告》；依据资产情况、日常安全监测情况、近期风险通报结果，对安全设施协助开展策略配置调整，以持续提升安全运行和防护能力。</t>
  </si>
  <si>
    <t>人/天</t>
  </si>
  <si>
    <t>《海南省政务信息化项目投资编制标准（试行）》附录B：高级安全服务人员2.56万元/月（每月按21.75天计算）</t>
  </si>
  <si>
    <t>在网络攻防演习演练期间提供现场驻场人员保障。
驻场人员需具备cisp-pte（注册信息安全渗透测试工程师）资质证书。</t>
  </si>
  <si>
    <t>合计：</t>
  </si>
</sst>
</file>

<file path=xl/styles.xml><?xml version="1.0" encoding="utf-8"?>
<styleSheet xmlns="http://schemas.openxmlformats.org/spreadsheetml/2006/main">
  <numFmts count="5">
    <numFmt numFmtId="7" formatCode="&quot;￥&quot;#,##0.00;&quot;￥&quot;\-#,##0.00"/>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23">
    <font>
      <sz val="11"/>
      <color theme="1"/>
      <name val="宋体"/>
      <charset val="134"/>
      <scheme val="minor"/>
    </font>
    <font>
      <sz val="20"/>
      <color theme="1"/>
      <name val="黑体"/>
      <charset val="134"/>
    </font>
    <font>
      <b/>
      <sz val="12"/>
      <color theme="1"/>
      <name val="宋体"/>
      <charset val="134"/>
      <scheme val="minor"/>
    </font>
    <font>
      <sz val="12"/>
      <color theme="1"/>
      <name val="宋体"/>
      <charset val="134"/>
      <scheme val="minor"/>
    </font>
    <font>
      <sz val="11"/>
      <color theme="0"/>
      <name val="宋体"/>
      <charset val="0"/>
      <scheme val="minor"/>
    </font>
    <font>
      <sz val="11"/>
      <color theme="1"/>
      <name val="宋体"/>
      <charset val="0"/>
      <scheme val="minor"/>
    </font>
    <font>
      <b/>
      <sz val="18"/>
      <color theme="3"/>
      <name val="宋体"/>
      <charset val="134"/>
      <scheme val="minor"/>
    </font>
    <font>
      <b/>
      <sz val="13"/>
      <color theme="3"/>
      <name val="宋体"/>
      <charset val="134"/>
      <scheme val="minor"/>
    </font>
    <font>
      <b/>
      <sz val="11"/>
      <color theme="3"/>
      <name val="宋体"/>
      <charset val="134"/>
      <scheme val="minor"/>
    </font>
    <font>
      <sz val="11"/>
      <color rgb="FF006100"/>
      <name val="宋体"/>
      <charset val="0"/>
      <scheme val="minor"/>
    </font>
    <font>
      <i/>
      <sz val="11"/>
      <color rgb="FF7F7F7F"/>
      <name val="宋体"/>
      <charset val="0"/>
      <scheme val="minor"/>
    </font>
    <font>
      <b/>
      <sz val="11"/>
      <color theme="1"/>
      <name val="宋体"/>
      <charset val="0"/>
      <scheme val="minor"/>
    </font>
    <font>
      <sz val="11"/>
      <color rgb="FF9C6500"/>
      <name val="宋体"/>
      <charset val="0"/>
      <scheme val="minor"/>
    </font>
    <font>
      <sz val="11"/>
      <color rgb="FF9C0006"/>
      <name val="宋体"/>
      <charset val="0"/>
      <scheme val="minor"/>
    </font>
    <font>
      <sz val="11"/>
      <color rgb="FFFF0000"/>
      <name val="宋体"/>
      <charset val="0"/>
      <scheme val="minor"/>
    </font>
    <font>
      <b/>
      <sz val="15"/>
      <color theme="3"/>
      <name val="宋体"/>
      <charset val="134"/>
      <scheme val="minor"/>
    </font>
    <font>
      <u/>
      <sz val="11"/>
      <color rgb="FF0000FF"/>
      <name val="宋体"/>
      <charset val="0"/>
      <scheme val="minor"/>
    </font>
    <font>
      <b/>
      <sz val="11"/>
      <color rgb="FFFA7D00"/>
      <name val="宋体"/>
      <charset val="0"/>
      <scheme val="minor"/>
    </font>
    <font>
      <u/>
      <sz val="11"/>
      <color rgb="FF800080"/>
      <name val="宋体"/>
      <charset val="0"/>
      <scheme val="minor"/>
    </font>
    <font>
      <sz val="11"/>
      <color rgb="FFFA7D00"/>
      <name val="宋体"/>
      <charset val="0"/>
      <scheme val="minor"/>
    </font>
    <font>
      <sz val="11"/>
      <color rgb="FF3F3F76"/>
      <name val="宋体"/>
      <charset val="0"/>
      <scheme val="minor"/>
    </font>
    <font>
      <b/>
      <sz val="11"/>
      <color rgb="FFFFFFFF"/>
      <name val="宋体"/>
      <charset val="0"/>
      <scheme val="minor"/>
    </font>
    <font>
      <b/>
      <sz val="11"/>
      <color rgb="FF3F3F3F"/>
      <name val="宋体"/>
      <charset val="0"/>
      <scheme val="minor"/>
    </font>
  </fonts>
  <fills count="33">
    <fill>
      <patternFill patternType="none"/>
    </fill>
    <fill>
      <patternFill patternType="gray125"/>
    </fill>
    <fill>
      <patternFill patternType="solid">
        <fgColor theme="6"/>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theme="4" tint="0.799981688894314"/>
        <bgColor indexed="64"/>
      </patternFill>
    </fill>
    <fill>
      <patternFill patternType="solid">
        <fgColor theme="4"/>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rgb="FFC6EFCE"/>
        <bgColor indexed="64"/>
      </patternFill>
    </fill>
    <fill>
      <patternFill patternType="solid">
        <fgColor theme="8"/>
        <bgColor indexed="64"/>
      </patternFill>
    </fill>
    <fill>
      <patternFill patternType="solid">
        <fgColor theme="9" tint="0.599993896298105"/>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9"/>
        <bgColor indexed="64"/>
      </patternFill>
    </fill>
    <fill>
      <patternFill patternType="solid">
        <fgColor rgb="FFFFEB9C"/>
        <bgColor indexed="64"/>
      </patternFill>
    </fill>
    <fill>
      <patternFill patternType="solid">
        <fgColor rgb="FFFFFFCC"/>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rgb="FFF2F2F2"/>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7"/>
        <bgColor indexed="64"/>
      </patternFill>
    </fill>
    <fill>
      <patternFill patternType="solid">
        <fgColor rgb="FFFFCC99"/>
        <bgColor indexed="64"/>
      </patternFill>
    </fill>
    <fill>
      <patternFill patternType="solid">
        <fgColor rgb="FFA5A5A5"/>
        <bgColor indexed="64"/>
      </patternFill>
    </fill>
    <fill>
      <patternFill patternType="solid">
        <fgColor theme="4" tint="0.399975585192419"/>
        <bgColor indexed="64"/>
      </patternFill>
    </fill>
    <fill>
      <patternFill patternType="solid">
        <fgColor theme="6" tint="0.399975585192419"/>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right/>
      <top/>
      <bottom style="medium">
        <color theme="4"/>
      </bottom>
      <diagonal/>
    </border>
    <border>
      <left/>
      <right/>
      <top/>
      <bottom style="medium">
        <color theme="4" tint="0.499984740745262"/>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0" fontId="5" fillId="13" borderId="0" applyNumberFormat="false" applyBorder="false" applyAlignment="false" applyProtection="false">
      <alignment vertical="center"/>
    </xf>
    <xf numFmtId="0" fontId="5" fillId="15" borderId="0" applyNumberFormat="false" applyBorder="false" applyAlignment="false" applyProtection="false">
      <alignment vertical="center"/>
    </xf>
    <xf numFmtId="0" fontId="4" fillId="16" borderId="0" applyNumberFormat="false" applyBorder="false" applyAlignment="false" applyProtection="false">
      <alignment vertical="center"/>
    </xf>
    <xf numFmtId="0" fontId="5" fillId="19" borderId="0" applyNumberFormat="false" applyBorder="false" applyAlignment="false" applyProtection="false">
      <alignment vertical="center"/>
    </xf>
    <xf numFmtId="0" fontId="5" fillId="22" borderId="0" applyNumberFormat="false" applyBorder="false" applyAlignment="false" applyProtection="false">
      <alignment vertical="center"/>
    </xf>
    <xf numFmtId="0" fontId="4" fillId="12" borderId="0" applyNumberFormat="false" applyBorder="false" applyAlignment="false" applyProtection="false">
      <alignment vertical="center"/>
    </xf>
    <xf numFmtId="0" fontId="5" fillId="27" borderId="0" applyNumberFormat="false" applyBorder="false" applyAlignment="false" applyProtection="false">
      <alignment vertical="center"/>
    </xf>
    <xf numFmtId="0" fontId="8" fillId="0" borderId="3" applyNumberFormat="false" applyFill="false" applyAlignment="false" applyProtection="false">
      <alignment vertical="center"/>
    </xf>
    <xf numFmtId="0" fontId="10" fillId="0" borderId="0" applyNumberFormat="false" applyFill="false" applyBorder="false" applyAlignment="false" applyProtection="false">
      <alignment vertical="center"/>
    </xf>
    <xf numFmtId="0" fontId="11" fillId="0" borderId="4"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7" fillId="0" borderId="2"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4" fillId="14" borderId="0" applyNumberFormat="false" applyBorder="false" applyAlignment="false" applyProtection="false">
      <alignment vertical="center"/>
    </xf>
    <xf numFmtId="0" fontId="14" fillId="0" borderId="0" applyNumberFormat="false" applyFill="false" applyBorder="false" applyAlignment="false" applyProtection="false">
      <alignment vertical="center"/>
    </xf>
    <xf numFmtId="0" fontId="5" fillId="23" borderId="0" applyNumberFormat="false" applyBorder="false" applyAlignment="false" applyProtection="false">
      <alignment vertical="center"/>
    </xf>
    <xf numFmtId="0" fontId="4" fillId="24" borderId="0" applyNumberFormat="false" applyBorder="false" applyAlignment="false" applyProtection="false">
      <alignment vertical="center"/>
    </xf>
    <xf numFmtId="0" fontId="15" fillId="0" borderId="2" applyNumberFormat="false" applyFill="false" applyAlignment="false" applyProtection="false">
      <alignment vertical="center"/>
    </xf>
    <xf numFmtId="0" fontId="16" fillId="0" borderId="0" applyNumberFormat="false" applyFill="false" applyBorder="false" applyAlignment="false" applyProtection="false">
      <alignment vertical="center"/>
    </xf>
    <xf numFmtId="0" fontId="5" fillId="9"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5" fillId="10" borderId="0" applyNumberFormat="false" applyBorder="false" applyAlignment="false" applyProtection="false">
      <alignment vertical="center"/>
    </xf>
    <xf numFmtId="0" fontId="17" fillId="25" borderId="6" applyNumberFormat="false" applyAlignment="false" applyProtection="false">
      <alignment vertical="center"/>
    </xf>
    <xf numFmtId="0" fontId="18"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4" fillId="28" borderId="0" applyNumberFormat="false" applyBorder="false" applyAlignment="false" applyProtection="false">
      <alignment vertical="center"/>
    </xf>
    <xf numFmtId="0" fontId="5" fillId="20" borderId="0" applyNumberFormat="false" applyBorder="false" applyAlignment="false" applyProtection="false">
      <alignment vertical="center"/>
    </xf>
    <xf numFmtId="0" fontId="4" fillId="26" borderId="0" applyNumberFormat="false" applyBorder="false" applyAlignment="false" applyProtection="false">
      <alignment vertical="center"/>
    </xf>
    <xf numFmtId="0" fontId="20" fillId="29" borderId="6" applyNumberFormat="false" applyAlignment="false" applyProtection="false">
      <alignment vertical="center"/>
    </xf>
    <xf numFmtId="0" fontId="22" fillId="25" borderId="9" applyNumberFormat="false" applyAlignment="false" applyProtection="false">
      <alignment vertical="center"/>
    </xf>
    <xf numFmtId="0" fontId="21" fillId="30" borderId="8" applyNumberFormat="false" applyAlignment="false" applyProtection="false">
      <alignment vertical="center"/>
    </xf>
    <xf numFmtId="0" fontId="19" fillId="0" borderId="7" applyNumberFormat="false" applyFill="false" applyAlignment="false" applyProtection="false">
      <alignment vertical="center"/>
    </xf>
    <xf numFmtId="0" fontId="4" fillId="31" borderId="0" applyNumberFormat="false" applyBorder="false" applyAlignment="false" applyProtection="false">
      <alignment vertical="center"/>
    </xf>
    <xf numFmtId="0" fontId="4" fillId="32" borderId="0" applyNumberFormat="false" applyBorder="false" applyAlignment="false" applyProtection="false">
      <alignment vertical="center"/>
    </xf>
    <xf numFmtId="0" fontId="0" fillId="18" borderId="5" applyNumberFormat="false" applyFont="false" applyAlignment="false" applyProtection="false">
      <alignment vertical="center"/>
    </xf>
    <xf numFmtId="0" fontId="6" fillId="0" borderId="0" applyNumberFormat="false" applyFill="false" applyBorder="false" applyAlignment="false" applyProtection="false">
      <alignment vertical="center"/>
    </xf>
    <xf numFmtId="0" fontId="9" fillId="11" borderId="0" applyNumberFormat="false" applyBorder="false" applyAlignment="false" applyProtection="false">
      <alignment vertical="center"/>
    </xf>
    <xf numFmtId="0" fontId="8" fillId="0" borderId="0" applyNumberFormat="false" applyFill="false" applyBorder="false" applyAlignment="false" applyProtection="false">
      <alignment vertical="center"/>
    </xf>
    <xf numFmtId="0" fontId="4" fillId="8" borderId="0" applyNumberFormat="false" applyBorder="false" applyAlignment="false" applyProtection="false">
      <alignment vertical="center"/>
    </xf>
    <xf numFmtId="0" fontId="12" fillId="17" borderId="0" applyNumberFormat="false" applyBorder="false" applyAlignment="false" applyProtection="false">
      <alignment vertical="center"/>
    </xf>
    <xf numFmtId="0" fontId="5" fillId="7" borderId="0" applyNumberFormat="false" applyBorder="false" applyAlignment="false" applyProtection="false">
      <alignment vertical="center"/>
    </xf>
    <xf numFmtId="0" fontId="13" fillId="21" borderId="0" applyNumberFormat="false" applyBorder="false" applyAlignment="false" applyProtection="false">
      <alignment vertical="center"/>
    </xf>
    <xf numFmtId="0" fontId="4" fillId="6" borderId="0" applyNumberFormat="false" applyBorder="false" applyAlignment="false" applyProtection="false">
      <alignment vertical="center"/>
    </xf>
    <xf numFmtId="0" fontId="5" fillId="5" borderId="0" applyNumberFormat="false" applyBorder="false" applyAlignment="false" applyProtection="false">
      <alignment vertical="center"/>
    </xf>
    <xf numFmtId="0" fontId="4" fillId="4" borderId="0" applyNumberFormat="false" applyBorder="false" applyAlignment="false" applyProtection="false">
      <alignment vertical="center"/>
    </xf>
    <xf numFmtId="0" fontId="5" fillId="3" borderId="0" applyNumberFormat="false" applyBorder="false" applyAlignment="false" applyProtection="false">
      <alignment vertical="center"/>
    </xf>
    <xf numFmtId="0" fontId="4" fillId="2" borderId="0" applyNumberFormat="false" applyBorder="false" applyAlignment="false" applyProtection="false">
      <alignment vertical="center"/>
    </xf>
  </cellStyleXfs>
  <cellXfs count="8">
    <xf numFmtId="0" fontId="0" fillId="0" borderId="0" xfId="0">
      <alignment vertical="center"/>
    </xf>
    <xf numFmtId="0" fontId="1" fillId="0" borderId="0" xfId="0" applyFont="true" applyAlignment="true">
      <alignment horizontal="center" vertical="center" wrapText="true"/>
    </xf>
    <xf numFmtId="0" fontId="1" fillId="0" borderId="0" xfId="0" applyFont="true" applyAlignment="true">
      <alignment horizontal="center" vertical="center"/>
    </xf>
    <xf numFmtId="0" fontId="2" fillId="0" borderId="1" xfId="0" applyFont="true" applyBorder="true" applyAlignment="true">
      <alignment horizontal="center" vertical="center"/>
    </xf>
    <xf numFmtId="0" fontId="3" fillId="0" borderId="1" xfId="0" applyFont="true" applyBorder="true" applyAlignment="true">
      <alignment horizontal="center" vertical="center" wrapText="true"/>
    </xf>
    <xf numFmtId="0" fontId="3" fillId="0" borderId="1" xfId="0" applyFont="true" applyBorder="true" applyAlignment="true">
      <alignment horizontal="left" vertical="center" wrapText="true"/>
    </xf>
    <xf numFmtId="0" fontId="3" fillId="0" borderId="1" xfId="0" applyFont="true" applyBorder="true" applyAlignment="true">
      <alignment horizontal="right" vertical="center" wrapText="true"/>
    </xf>
    <xf numFmtId="7" fontId="3" fillId="0" borderId="1" xfId="0" applyNumberFormat="true" applyFont="true" applyBorder="true" applyAlignment="true">
      <alignment horizontal="center" vertical="center" wrapText="true"/>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
  <sheetViews>
    <sheetView tabSelected="1" workbookViewId="0">
      <selection activeCell="G20" sqref="G20"/>
    </sheetView>
  </sheetViews>
  <sheetFormatPr defaultColWidth="9" defaultRowHeight="13.5" outlineLevelRow="4"/>
  <cols>
    <col min="1" max="1" width="5.375" customWidth="true"/>
    <col min="2" max="2" width="10.5" customWidth="true"/>
    <col min="3" max="3" width="34.625" customWidth="true"/>
    <col min="4" max="4" width="5.375" customWidth="true"/>
    <col min="5" max="5" width="5.125" customWidth="true"/>
    <col min="6" max="7" width="12.625" customWidth="true"/>
    <col min="8" max="8" width="24.125" customWidth="true"/>
    <col min="9" max="9" width="23.125" customWidth="true"/>
  </cols>
  <sheetData>
    <row r="1" ht="60" customHeight="true" spans="1:9">
      <c r="A1" s="1" t="s">
        <v>0</v>
      </c>
      <c r="B1" s="2"/>
      <c r="C1" s="2"/>
      <c r="D1" s="2"/>
      <c r="E1" s="2"/>
      <c r="F1" s="2"/>
      <c r="G1" s="2"/>
      <c r="H1" s="2"/>
      <c r="I1" s="2"/>
    </row>
    <row r="2" customFormat="true" ht="14.25" spans="1:9">
      <c r="A2" s="3" t="s">
        <v>1</v>
      </c>
      <c r="B2" s="3" t="s">
        <v>2</v>
      </c>
      <c r="C2" s="3" t="s">
        <v>3</v>
      </c>
      <c r="D2" s="3" t="s">
        <v>4</v>
      </c>
      <c r="E2" s="3" t="s">
        <v>5</v>
      </c>
      <c r="F2" s="3" t="s">
        <v>6</v>
      </c>
      <c r="G2" s="3" t="s">
        <v>7</v>
      </c>
      <c r="H2" s="3" t="s">
        <v>8</v>
      </c>
      <c r="I2" s="3" t="s">
        <v>9</v>
      </c>
    </row>
    <row r="3" customFormat="true" ht="71.25" spans="1:9">
      <c r="A3" s="4">
        <v>1</v>
      </c>
      <c r="B3" s="4" t="s">
        <v>10</v>
      </c>
      <c r="C3" s="5" t="s">
        <v>11</v>
      </c>
      <c r="D3" s="4" t="s">
        <v>12</v>
      </c>
      <c r="E3" s="4">
        <v>1</v>
      </c>
      <c r="F3" s="7">
        <v>220000</v>
      </c>
      <c r="G3" s="7">
        <f>F3/6</f>
        <v>36666.6666666667</v>
      </c>
      <c r="H3" s="5" t="s">
        <v>13</v>
      </c>
      <c r="I3" s="5" t="s">
        <v>14</v>
      </c>
    </row>
    <row r="4" customFormat="true" ht="142.5" spans="1:9">
      <c r="A4" s="4">
        <v>2</v>
      </c>
      <c r="B4" s="4" t="s">
        <v>15</v>
      </c>
      <c r="C4" s="5" t="s">
        <v>16</v>
      </c>
      <c r="D4" s="4" t="s">
        <v>17</v>
      </c>
      <c r="E4" s="4">
        <v>55</v>
      </c>
      <c r="F4" s="7">
        <f>25600/21.75</f>
        <v>1177.01149425287</v>
      </c>
      <c r="G4" s="7">
        <f>E4*F4</f>
        <v>64735.632183908</v>
      </c>
      <c r="H4" s="5" t="s">
        <v>18</v>
      </c>
      <c r="I4" s="5" t="s">
        <v>19</v>
      </c>
    </row>
    <row r="5" customFormat="true" ht="14.25" spans="1:9">
      <c r="A5" s="6" t="s">
        <v>20</v>
      </c>
      <c r="B5" s="6"/>
      <c r="C5" s="6"/>
      <c r="D5" s="6"/>
      <c r="E5" s="6"/>
      <c r="F5" s="6"/>
      <c r="G5" s="7">
        <f>SUM(G3:G4)</f>
        <v>101402.298850575</v>
      </c>
      <c r="H5" s="4"/>
      <c r="I5" s="4"/>
    </row>
  </sheetData>
  <mergeCells count="2">
    <mergeCell ref="A1:I1"/>
    <mergeCell ref="A5:F5"/>
  </mergeCells>
  <pageMargins left="0.314583333333333" right="0.196527777777778" top="0.708333333333333"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Company>其他</Company>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fxw</dc:creator>
  <cp:lastModifiedBy>uos</cp:lastModifiedBy>
  <dcterms:created xsi:type="dcterms:W3CDTF">2024-01-18T03:31:00Z</dcterms:created>
  <dcterms:modified xsi:type="dcterms:W3CDTF">2024-02-02T17:02:21Z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2052-11.8.2.10489</vt:lpwstr>
  </property>
</Properties>
</file>